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g\Desktop\Daten\INTERNET\Homepage-musik-for\multikulti\"/>
    </mc:Choice>
  </mc:AlternateContent>
  <xr:revisionPtr revIDLastSave="0" documentId="13_ncr:40001_{CD8EC3FD-7284-4F37-82BE-170244A633AD}" xr6:coauthVersionLast="47" xr6:coauthVersionMax="47" xr10:uidLastSave="{00000000-0000-0000-0000-000000000000}"/>
  <bookViews>
    <workbookView xWindow="1560" yWindow="0" windowWidth="27180" windowHeight="1560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G44" i="1"/>
  <c r="F44" i="1"/>
  <c r="F43" i="1"/>
  <c r="G4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3" i="1"/>
  <c r="E44" i="1"/>
  <c r="D44" i="1"/>
  <c r="C44" i="1"/>
  <c r="B44" i="1"/>
  <c r="E43" i="1"/>
  <c r="D43" i="1"/>
  <c r="C43" i="1"/>
  <c r="B43" i="1"/>
</calcChain>
</file>

<file path=xl/sharedStrings.xml><?xml version="1.0" encoding="utf-8"?>
<sst xmlns="http://schemas.openxmlformats.org/spreadsheetml/2006/main" count="135" uniqueCount="61">
  <si>
    <t>Wurden folgende Inhalte behandelt? (Ankreuzen)</t>
  </si>
  <si>
    <t>ja</t>
  </si>
  <si>
    <t>kann sein</t>
  </si>
  <si>
    <t>keine Erinnerung</t>
  </si>
  <si>
    <t>nein</t>
  </si>
  <si>
    <t>Beatles</t>
  </si>
  <si>
    <t>Blues</t>
  </si>
  <si>
    <t>Yellow Submarine</t>
  </si>
  <si>
    <t>Jazz</t>
  </si>
  <si>
    <t>Hevenue shalom (Wir wollen Frieden)</t>
  </si>
  <si>
    <t>Gospel</t>
  </si>
  <si>
    <t>Oper von Verdi</t>
  </si>
  <si>
    <t>Guantanamera</t>
  </si>
  <si>
    <t>Nobody knows</t>
  </si>
  <si>
    <t>Afrikanisches Trommeln</t>
  </si>
  <si>
    <t>Deutsche Volkstänze</t>
  </si>
  <si>
    <t>Französische Chansons</t>
  </si>
  <si>
    <t>Porgy and Bess</t>
  </si>
  <si>
    <t>HipHop</t>
  </si>
  <si>
    <t>Carmens "Habanera"</t>
  </si>
  <si>
    <t>Dona Dona (Dos Kelbl)</t>
  </si>
  <si>
    <t>Samba</t>
  </si>
  <si>
    <t>Anatevka</t>
  </si>
  <si>
    <t>Lateinamerikanische Musik</t>
  </si>
  <si>
    <t>Lieder aus Irland</t>
  </si>
  <si>
    <t>Musik aus Osteuropa</t>
  </si>
  <si>
    <t>Ein türkisch-sprachiges Lied</t>
  </si>
  <si>
    <t>Tango</t>
  </si>
  <si>
    <t>Reggae</t>
  </si>
  <si>
    <t>Gamelan (Indonesien)</t>
  </si>
  <si>
    <t>By the Rivers of Babylon</t>
  </si>
  <si>
    <t>Flamenco-Tanz oder -Gitarre</t>
  </si>
  <si>
    <t>Kalinka</t>
  </si>
  <si>
    <t>Nordeuropäische Folklore</t>
  </si>
  <si>
    <t>Steeldrums</t>
  </si>
  <si>
    <t>Santa Lucia</t>
  </si>
  <si>
    <t>Tänze aus Israel</t>
  </si>
  <si>
    <t>Musik des Balkan</t>
  </si>
  <si>
    <t>Musik aus den Anden (z.B. Panflöten)</t>
  </si>
  <si>
    <t>No-Spiel (Japan) oder Peking-Oper</t>
  </si>
  <si>
    <t>Persische Musik</t>
  </si>
  <si>
    <t>Klassische indische Musik (Raga)</t>
  </si>
  <si>
    <t>Theodorakis</t>
  </si>
  <si>
    <t>Victor Jara</t>
  </si>
  <si>
    <t>Summen</t>
  </si>
  <si>
    <t>Prozent</t>
  </si>
  <si>
    <t>Afrikanisches Trommeln </t>
  </si>
  <si>
    <t xml:space="preserve">Deutsche Volkstänze </t>
  </si>
  <si>
    <t>Klassische indische Musik (Raga</t>
  </si>
  <si>
    <t xml:space="preserve">Carmens "Habanera" </t>
  </si>
  <si>
    <t>Blues </t>
  </si>
  <si>
    <t>Porgy and Bes</t>
  </si>
  <si>
    <t>Gesamtliste</t>
  </si>
  <si>
    <t>Zuordnung</t>
  </si>
  <si>
    <t>g</t>
  </si>
  <si>
    <t>b</t>
  </si>
  <si>
    <t>i</t>
  </si>
  <si>
    <t>Summe 1160 Nennungen</t>
  </si>
  <si>
    <t>"nicht-ja"</t>
  </si>
  <si>
    <t>abs.</t>
  </si>
  <si>
    <t>Don Kosaken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</si>
</sst>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7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7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74" fontId="0" fillId="4" borderId="0" xfId="0" applyNumberFormat="1" applyFill="1" applyAlignment="1">
      <alignment horizontal="center"/>
    </xf>
    <xf numFmtId="16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10" workbookViewId="0">
      <selection activeCell="H17" sqref="H17"/>
    </sheetView>
  </sheetViews>
  <sheetFormatPr baseColWidth="10" defaultRowHeight="15" x14ac:dyDescent="0.25"/>
  <cols>
    <col min="1" max="1" width="36" style="1" customWidth="1"/>
    <col min="2" max="3" width="11.42578125" style="1"/>
    <col min="4" max="4" width="17.5703125" style="1" customWidth="1"/>
    <col min="5" max="7" width="11.42578125" style="1"/>
    <col min="8" max="8" width="3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58</v>
      </c>
      <c r="G1" s="1" t="s">
        <v>58</v>
      </c>
      <c r="H1" s="1" t="s">
        <v>52</v>
      </c>
      <c r="I1" s="1" t="s">
        <v>53</v>
      </c>
    </row>
    <row r="2" spans="1:10" x14ac:dyDescent="0.25">
      <c r="F2" s="1" t="s">
        <v>59</v>
      </c>
      <c r="G2" s="1" t="s">
        <v>45</v>
      </c>
    </row>
    <row r="3" spans="1:10" x14ac:dyDescent="0.25">
      <c r="A3" s="3" t="s">
        <v>5</v>
      </c>
      <c r="B3" s="3">
        <v>17</v>
      </c>
      <c r="C3" s="3">
        <v>4</v>
      </c>
      <c r="D3" s="3">
        <v>2</v>
      </c>
      <c r="E3" s="3">
        <v>6</v>
      </c>
      <c r="F3" s="3">
        <f>C3+D3+E3</f>
        <v>12</v>
      </c>
      <c r="G3" s="4">
        <f>F3*100/29</f>
        <v>41.379310344827587</v>
      </c>
      <c r="H3" t="s">
        <v>5</v>
      </c>
      <c r="I3" t="s">
        <v>54</v>
      </c>
      <c r="J3">
        <v>17</v>
      </c>
    </row>
    <row r="4" spans="1:10" x14ac:dyDescent="0.25">
      <c r="A4" s="3" t="s">
        <v>6</v>
      </c>
      <c r="B4" s="3">
        <v>17</v>
      </c>
      <c r="C4" s="3">
        <v>3</v>
      </c>
      <c r="D4" s="3">
        <v>2</v>
      </c>
      <c r="E4" s="3">
        <v>7</v>
      </c>
      <c r="F4" s="3">
        <f t="shared" ref="F4:F42" si="0">C4+D4+E4</f>
        <v>12</v>
      </c>
      <c r="G4" s="4">
        <f t="shared" ref="G4:G44" si="1">F4*100/29</f>
        <v>41.379310344827587</v>
      </c>
      <c r="H4" t="s">
        <v>50</v>
      </c>
      <c r="I4" t="s">
        <v>54</v>
      </c>
      <c r="J4">
        <v>17</v>
      </c>
    </row>
    <row r="5" spans="1:10" x14ac:dyDescent="0.25">
      <c r="A5" s="3" t="s">
        <v>7</v>
      </c>
      <c r="B5" s="3">
        <v>15</v>
      </c>
      <c r="C5" s="3">
        <v>4</v>
      </c>
      <c r="D5" s="3">
        <v>1</v>
      </c>
      <c r="E5" s="3">
        <v>9</v>
      </c>
      <c r="F5" s="3">
        <f t="shared" si="0"/>
        <v>14</v>
      </c>
      <c r="G5" s="4">
        <f t="shared" si="1"/>
        <v>48.275862068965516</v>
      </c>
      <c r="H5" t="s">
        <v>30</v>
      </c>
      <c r="I5" t="s">
        <v>54</v>
      </c>
      <c r="J5">
        <v>2</v>
      </c>
    </row>
    <row r="6" spans="1:10" x14ac:dyDescent="0.25">
      <c r="A6" s="3" t="s">
        <v>8</v>
      </c>
      <c r="B6" s="3">
        <v>15</v>
      </c>
      <c r="C6" s="3">
        <v>0</v>
      </c>
      <c r="D6" s="3">
        <v>2</v>
      </c>
      <c r="E6" s="3">
        <v>12</v>
      </c>
      <c r="F6" s="3">
        <f t="shared" si="0"/>
        <v>14</v>
      </c>
      <c r="G6" s="4">
        <f t="shared" si="1"/>
        <v>48.275862068965516</v>
      </c>
      <c r="H6" t="s">
        <v>49</v>
      </c>
      <c r="I6" t="s">
        <v>54</v>
      </c>
      <c r="J6">
        <v>5</v>
      </c>
    </row>
    <row r="7" spans="1:10" x14ac:dyDescent="0.25">
      <c r="A7" s="3" t="s">
        <v>9</v>
      </c>
      <c r="B7" s="3">
        <v>14</v>
      </c>
      <c r="C7" s="3">
        <v>2</v>
      </c>
      <c r="D7" s="3">
        <v>4</v>
      </c>
      <c r="E7" s="3">
        <v>9</v>
      </c>
      <c r="F7" s="3">
        <f t="shared" si="0"/>
        <v>15</v>
      </c>
      <c r="G7" s="4">
        <f t="shared" si="1"/>
        <v>51.724137931034484</v>
      </c>
      <c r="H7" t="s">
        <v>10</v>
      </c>
      <c r="I7" t="s">
        <v>54</v>
      </c>
      <c r="J7">
        <v>12</v>
      </c>
    </row>
    <row r="8" spans="1:10" x14ac:dyDescent="0.25">
      <c r="A8" s="3" t="s">
        <v>10</v>
      </c>
      <c r="B8" s="3">
        <v>12</v>
      </c>
      <c r="C8" s="3">
        <v>5</v>
      </c>
      <c r="D8" s="3">
        <v>4</v>
      </c>
      <c r="E8" s="3">
        <v>8</v>
      </c>
      <c r="F8" s="3">
        <f t="shared" si="0"/>
        <v>17</v>
      </c>
      <c r="G8" s="4">
        <f t="shared" si="1"/>
        <v>58.620689655172413</v>
      </c>
      <c r="H8" t="s">
        <v>18</v>
      </c>
      <c r="I8" t="s">
        <v>54</v>
      </c>
      <c r="J8">
        <v>6</v>
      </c>
    </row>
    <row r="9" spans="1:10" x14ac:dyDescent="0.25">
      <c r="A9" s="3" t="s">
        <v>11</v>
      </c>
      <c r="B9" s="3">
        <v>11</v>
      </c>
      <c r="C9" s="3">
        <v>5</v>
      </c>
      <c r="D9" s="3">
        <v>3</v>
      </c>
      <c r="E9" s="3">
        <v>10</v>
      </c>
      <c r="F9" s="3">
        <f t="shared" si="0"/>
        <v>18</v>
      </c>
      <c r="G9" s="4">
        <f t="shared" si="1"/>
        <v>62.068965517241381</v>
      </c>
      <c r="H9" t="s">
        <v>8</v>
      </c>
      <c r="I9" t="s">
        <v>54</v>
      </c>
      <c r="J9">
        <v>15</v>
      </c>
    </row>
    <row r="10" spans="1:10" x14ac:dyDescent="0.25">
      <c r="A10" s="3" t="s">
        <v>12</v>
      </c>
      <c r="B10" s="3">
        <v>11</v>
      </c>
      <c r="C10" s="3">
        <v>3</v>
      </c>
      <c r="D10" s="3">
        <v>2</v>
      </c>
      <c r="E10" s="3">
        <v>13</v>
      </c>
      <c r="F10" s="3">
        <f t="shared" si="0"/>
        <v>18</v>
      </c>
      <c r="G10" s="4">
        <f t="shared" si="1"/>
        <v>62.068965517241381</v>
      </c>
      <c r="H10" t="s">
        <v>13</v>
      </c>
      <c r="I10" t="s">
        <v>54</v>
      </c>
      <c r="J10">
        <v>9</v>
      </c>
    </row>
    <row r="11" spans="1:10" x14ac:dyDescent="0.25">
      <c r="A11" s="3" t="s">
        <v>13</v>
      </c>
      <c r="B11" s="3">
        <v>9</v>
      </c>
      <c r="C11" s="3">
        <v>3</v>
      </c>
      <c r="D11" s="3">
        <v>2</v>
      </c>
      <c r="E11" s="3">
        <v>15</v>
      </c>
      <c r="F11" s="3">
        <f t="shared" si="0"/>
        <v>20</v>
      </c>
      <c r="G11" s="4">
        <f t="shared" si="1"/>
        <v>68.965517241379317</v>
      </c>
      <c r="H11" t="s">
        <v>11</v>
      </c>
      <c r="I11" t="s">
        <v>54</v>
      </c>
      <c r="J11">
        <v>11</v>
      </c>
    </row>
    <row r="12" spans="1:10" x14ac:dyDescent="0.25">
      <c r="A12" s="3" t="s">
        <v>14</v>
      </c>
      <c r="B12" s="3">
        <v>8</v>
      </c>
      <c r="C12" s="3">
        <v>1</v>
      </c>
      <c r="D12" s="3">
        <v>1</v>
      </c>
      <c r="E12" s="3">
        <v>19</v>
      </c>
      <c r="F12" s="3">
        <f t="shared" si="0"/>
        <v>21</v>
      </c>
      <c r="G12" s="4">
        <f t="shared" si="1"/>
        <v>72.41379310344827</v>
      </c>
      <c r="H12" t="s">
        <v>21</v>
      </c>
      <c r="I12" t="s">
        <v>54</v>
      </c>
      <c r="J12">
        <v>4</v>
      </c>
    </row>
    <row r="13" spans="1:10" x14ac:dyDescent="0.25">
      <c r="A13" s="3" t="s">
        <v>15</v>
      </c>
      <c r="B13" s="3">
        <v>7</v>
      </c>
      <c r="C13" s="3">
        <v>4</v>
      </c>
      <c r="D13" s="3">
        <v>2</v>
      </c>
      <c r="E13" s="3">
        <v>16</v>
      </c>
      <c r="F13" s="3">
        <f t="shared" si="0"/>
        <v>22</v>
      </c>
      <c r="G13" s="4">
        <f t="shared" si="1"/>
        <v>75.862068965517238</v>
      </c>
      <c r="H13" t="s">
        <v>7</v>
      </c>
      <c r="I13" t="s">
        <v>54</v>
      </c>
      <c r="J13">
        <v>15</v>
      </c>
    </row>
    <row r="14" spans="1:10" x14ac:dyDescent="0.25">
      <c r="A14" s="3" t="s">
        <v>16</v>
      </c>
      <c r="B14" s="3">
        <v>7</v>
      </c>
      <c r="C14" s="3">
        <v>1</v>
      </c>
      <c r="D14" s="3">
        <v>3</v>
      </c>
      <c r="E14" s="3">
        <v>18</v>
      </c>
      <c r="F14" s="3">
        <f t="shared" si="0"/>
        <v>22</v>
      </c>
      <c r="G14" s="4">
        <f t="shared" si="1"/>
        <v>75.862068965517238</v>
      </c>
      <c r="H14" t="s">
        <v>20</v>
      </c>
      <c r="I14" t="s">
        <v>55</v>
      </c>
      <c r="J14">
        <v>4</v>
      </c>
    </row>
    <row r="15" spans="1:10" x14ac:dyDescent="0.25">
      <c r="A15" s="3" t="s">
        <v>17</v>
      </c>
      <c r="B15" s="3">
        <v>7</v>
      </c>
      <c r="C15" s="3">
        <v>1</v>
      </c>
      <c r="D15" s="3">
        <v>0</v>
      </c>
      <c r="E15" s="3">
        <v>21</v>
      </c>
      <c r="F15" s="3">
        <f t="shared" si="0"/>
        <v>22</v>
      </c>
      <c r="G15" s="4">
        <f t="shared" si="1"/>
        <v>75.862068965517238</v>
      </c>
      <c r="H15" t="s">
        <v>22</v>
      </c>
      <c r="I15" t="s">
        <v>55</v>
      </c>
      <c r="J15">
        <v>4</v>
      </c>
    </row>
    <row r="16" spans="1:10" x14ac:dyDescent="0.25">
      <c r="A16" s="3" t="s">
        <v>18</v>
      </c>
      <c r="B16" s="3">
        <v>6</v>
      </c>
      <c r="C16" s="3">
        <v>3</v>
      </c>
      <c r="D16" s="3">
        <v>0</v>
      </c>
      <c r="E16" s="3">
        <v>20</v>
      </c>
      <c r="F16" s="3">
        <f t="shared" si="0"/>
        <v>23</v>
      </c>
      <c r="G16" s="4">
        <f t="shared" si="1"/>
        <v>79.310344827586206</v>
      </c>
      <c r="H16" t="s">
        <v>47</v>
      </c>
      <c r="I16" t="s">
        <v>55</v>
      </c>
      <c r="J16">
        <v>7</v>
      </c>
    </row>
    <row r="17" spans="1:11" x14ac:dyDescent="0.25">
      <c r="A17" s="5" t="s">
        <v>19</v>
      </c>
      <c r="B17" s="5">
        <v>5</v>
      </c>
      <c r="C17" s="5">
        <v>2</v>
      </c>
      <c r="D17" s="5">
        <v>2</v>
      </c>
      <c r="E17" s="5">
        <v>20</v>
      </c>
      <c r="F17" s="5">
        <f t="shared" si="0"/>
        <v>24</v>
      </c>
      <c r="G17" s="6">
        <f t="shared" si="1"/>
        <v>82.758620689655174</v>
      </c>
      <c r="H17" t="s">
        <v>60</v>
      </c>
      <c r="I17" t="s">
        <v>55</v>
      </c>
      <c r="J17">
        <v>1</v>
      </c>
    </row>
    <row r="18" spans="1:11" x14ac:dyDescent="0.25">
      <c r="A18" s="5" t="s">
        <v>20</v>
      </c>
      <c r="B18" s="5">
        <v>4</v>
      </c>
      <c r="C18" s="5">
        <v>3</v>
      </c>
      <c r="D18" s="5">
        <v>2</v>
      </c>
      <c r="E18" s="5">
        <v>20</v>
      </c>
      <c r="F18" s="5">
        <f t="shared" si="0"/>
        <v>25</v>
      </c>
      <c r="G18" s="6">
        <f t="shared" si="1"/>
        <v>86.206896551724142</v>
      </c>
      <c r="H18" t="s">
        <v>16</v>
      </c>
      <c r="I18" t="s">
        <v>55</v>
      </c>
      <c r="J18">
        <v>7</v>
      </c>
    </row>
    <row r="19" spans="1:11" x14ac:dyDescent="0.25">
      <c r="A19" s="5" t="s">
        <v>21</v>
      </c>
      <c r="B19" s="5">
        <v>4</v>
      </c>
      <c r="C19" s="5">
        <v>2</v>
      </c>
      <c r="D19" s="5">
        <v>3</v>
      </c>
      <c r="E19" s="5">
        <v>20</v>
      </c>
      <c r="F19" s="5">
        <f t="shared" si="0"/>
        <v>25</v>
      </c>
      <c r="G19" s="6">
        <f t="shared" si="1"/>
        <v>86.206896551724142</v>
      </c>
      <c r="H19" t="s">
        <v>12</v>
      </c>
      <c r="I19" t="s">
        <v>55</v>
      </c>
      <c r="J19">
        <v>11</v>
      </c>
    </row>
    <row r="20" spans="1:11" x14ac:dyDescent="0.25">
      <c r="A20" s="5" t="s">
        <v>22</v>
      </c>
      <c r="B20" s="5">
        <v>4</v>
      </c>
      <c r="C20" s="5">
        <v>1</v>
      </c>
      <c r="D20" s="5">
        <v>5</v>
      </c>
      <c r="E20" s="5">
        <v>19</v>
      </c>
      <c r="F20" s="5">
        <f t="shared" si="0"/>
        <v>25</v>
      </c>
      <c r="G20" s="6">
        <f t="shared" si="1"/>
        <v>86.206896551724142</v>
      </c>
      <c r="H20" t="s">
        <v>9</v>
      </c>
      <c r="I20" t="s">
        <v>55</v>
      </c>
      <c r="J20">
        <v>14</v>
      </c>
    </row>
    <row r="21" spans="1:11" x14ac:dyDescent="0.25">
      <c r="A21" s="5" t="s">
        <v>23</v>
      </c>
      <c r="B21" s="5">
        <v>3</v>
      </c>
      <c r="C21" s="5">
        <v>9</v>
      </c>
      <c r="D21" s="5">
        <v>1</v>
      </c>
      <c r="E21" s="5">
        <v>16</v>
      </c>
      <c r="F21" s="5">
        <f t="shared" si="0"/>
        <v>26</v>
      </c>
      <c r="G21" s="6">
        <f t="shared" si="1"/>
        <v>89.65517241379311</v>
      </c>
      <c r="H21" t="s">
        <v>32</v>
      </c>
      <c r="I21" t="s">
        <v>55</v>
      </c>
      <c r="J21">
        <v>2</v>
      </c>
    </row>
    <row r="22" spans="1:11" x14ac:dyDescent="0.25">
      <c r="A22" s="5" t="s">
        <v>24</v>
      </c>
      <c r="B22" s="5">
        <v>3</v>
      </c>
      <c r="C22" s="5">
        <v>5</v>
      </c>
      <c r="D22" s="5">
        <v>2</v>
      </c>
      <c r="E22" s="5">
        <v>19</v>
      </c>
      <c r="F22" s="5">
        <f t="shared" si="0"/>
        <v>26</v>
      </c>
      <c r="G22" s="6">
        <f t="shared" si="1"/>
        <v>89.65517241379311</v>
      </c>
      <c r="H22" t="s">
        <v>23</v>
      </c>
      <c r="I22" t="s">
        <v>55</v>
      </c>
      <c r="J22">
        <v>3</v>
      </c>
    </row>
    <row r="23" spans="1:11" x14ac:dyDescent="0.25">
      <c r="A23" s="5" t="s">
        <v>25</v>
      </c>
      <c r="B23" s="5">
        <v>3</v>
      </c>
      <c r="C23" s="5">
        <v>3</v>
      </c>
      <c r="D23" s="5">
        <v>4</v>
      </c>
      <c r="E23" s="5">
        <v>19</v>
      </c>
      <c r="F23" s="5">
        <f t="shared" si="0"/>
        <v>26</v>
      </c>
      <c r="G23" s="6">
        <f t="shared" si="1"/>
        <v>89.65517241379311</v>
      </c>
      <c r="H23" t="s">
        <v>51</v>
      </c>
      <c r="I23" t="s">
        <v>55</v>
      </c>
      <c r="J23">
        <v>7</v>
      </c>
    </row>
    <row r="24" spans="1:11" x14ac:dyDescent="0.25">
      <c r="A24" s="5" t="s">
        <v>26</v>
      </c>
      <c r="B24" s="5">
        <v>3</v>
      </c>
      <c r="C24" s="5">
        <v>3</v>
      </c>
      <c r="D24" s="5">
        <v>0</v>
      </c>
      <c r="E24" s="5">
        <v>23</v>
      </c>
      <c r="F24" s="5">
        <f t="shared" si="0"/>
        <v>26</v>
      </c>
      <c r="G24" s="6">
        <f t="shared" si="1"/>
        <v>89.65517241379311</v>
      </c>
      <c r="H24" t="s">
        <v>28</v>
      </c>
      <c r="I24" t="s">
        <v>55</v>
      </c>
      <c r="J24">
        <v>3</v>
      </c>
      <c r="K24" s="9"/>
    </row>
    <row r="25" spans="1:11" x14ac:dyDescent="0.25">
      <c r="A25" s="5" t="s">
        <v>27</v>
      </c>
      <c r="B25" s="5">
        <v>3</v>
      </c>
      <c r="C25" s="5">
        <v>2</v>
      </c>
      <c r="D25" s="5">
        <v>2</v>
      </c>
      <c r="E25" s="5">
        <v>22</v>
      </c>
      <c r="F25" s="5">
        <f t="shared" si="0"/>
        <v>26</v>
      </c>
      <c r="G25" s="6">
        <f t="shared" si="1"/>
        <v>89.65517241379311</v>
      </c>
      <c r="H25" t="s">
        <v>35</v>
      </c>
      <c r="I25" t="s">
        <v>55</v>
      </c>
      <c r="J25">
        <v>1</v>
      </c>
    </row>
    <row r="26" spans="1:11" x14ac:dyDescent="0.25">
      <c r="A26" s="5" t="s">
        <v>28</v>
      </c>
      <c r="B26" s="5">
        <v>3</v>
      </c>
      <c r="C26" s="5">
        <v>1</v>
      </c>
      <c r="D26" s="5">
        <v>5</v>
      </c>
      <c r="E26" s="5">
        <v>20</v>
      </c>
      <c r="F26" s="5">
        <f t="shared" si="0"/>
        <v>26</v>
      </c>
      <c r="G26" s="6">
        <f t="shared" si="1"/>
        <v>89.65517241379311</v>
      </c>
      <c r="H26" t="s">
        <v>36</v>
      </c>
      <c r="I26" t="s">
        <v>55</v>
      </c>
      <c r="J26">
        <v>1</v>
      </c>
    </row>
    <row r="27" spans="1:11" x14ac:dyDescent="0.25">
      <c r="A27" s="5" t="s">
        <v>29</v>
      </c>
      <c r="B27" s="5">
        <v>3</v>
      </c>
      <c r="C27" s="5">
        <v>0</v>
      </c>
      <c r="D27" s="5">
        <v>2</v>
      </c>
      <c r="E27" s="5">
        <v>24</v>
      </c>
      <c r="F27" s="5">
        <f t="shared" si="0"/>
        <v>26</v>
      </c>
      <c r="G27" s="6">
        <f t="shared" si="1"/>
        <v>89.65517241379311</v>
      </c>
      <c r="H27" t="s">
        <v>46</v>
      </c>
      <c r="I27" t="s">
        <v>56</v>
      </c>
      <c r="J27">
        <v>8</v>
      </c>
    </row>
    <row r="28" spans="1:11" x14ac:dyDescent="0.25">
      <c r="A28" s="7" t="s">
        <v>30</v>
      </c>
      <c r="B28" s="7">
        <v>2</v>
      </c>
      <c r="C28" s="7">
        <v>3</v>
      </c>
      <c r="D28" s="7">
        <v>4</v>
      </c>
      <c r="E28" s="7">
        <v>20</v>
      </c>
      <c r="F28" s="7">
        <f t="shared" si="0"/>
        <v>27</v>
      </c>
      <c r="G28" s="8">
        <f t="shared" si="1"/>
        <v>93.103448275862064</v>
      </c>
      <c r="H28" t="s">
        <v>26</v>
      </c>
      <c r="I28" t="s">
        <v>56</v>
      </c>
      <c r="J28">
        <v>3</v>
      </c>
    </row>
    <row r="29" spans="1:11" x14ac:dyDescent="0.25">
      <c r="A29" s="7" t="s">
        <v>31</v>
      </c>
      <c r="B29" s="7">
        <v>2</v>
      </c>
      <c r="C29" s="7">
        <v>3</v>
      </c>
      <c r="D29" s="7">
        <v>3</v>
      </c>
      <c r="E29" s="7">
        <v>21</v>
      </c>
      <c r="F29" s="7">
        <f t="shared" si="0"/>
        <v>27</v>
      </c>
      <c r="G29" s="8">
        <f t="shared" si="1"/>
        <v>93.103448275862064</v>
      </c>
      <c r="H29" t="s">
        <v>31</v>
      </c>
      <c r="I29" t="s">
        <v>56</v>
      </c>
      <c r="J29">
        <v>2</v>
      </c>
    </row>
    <row r="30" spans="1:11" x14ac:dyDescent="0.25">
      <c r="A30" s="7" t="s">
        <v>32</v>
      </c>
      <c r="B30" s="7">
        <v>2</v>
      </c>
      <c r="C30" s="7">
        <v>3</v>
      </c>
      <c r="D30" s="7">
        <v>1</v>
      </c>
      <c r="E30" s="7">
        <v>23</v>
      </c>
      <c r="F30" s="7">
        <f t="shared" si="0"/>
        <v>27</v>
      </c>
      <c r="G30" s="8">
        <f t="shared" si="1"/>
        <v>93.103448275862064</v>
      </c>
      <c r="H30" t="s">
        <v>29</v>
      </c>
      <c r="I30" t="s">
        <v>56</v>
      </c>
      <c r="J30">
        <v>3</v>
      </c>
    </row>
    <row r="31" spans="1:11" x14ac:dyDescent="0.25">
      <c r="A31" s="7" t="s">
        <v>33</v>
      </c>
      <c r="B31" s="7">
        <v>2</v>
      </c>
      <c r="C31" s="7">
        <v>2</v>
      </c>
      <c r="D31" s="7">
        <v>3</v>
      </c>
      <c r="E31" s="7">
        <v>22</v>
      </c>
      <c r="F31" s="7">
        <f t="shared" si="0"/>
        <v>27</v>
      </c>
      <c r="G31" s="8">
        <f t="shared" si="1"/>
        <v>93.103448275862064</v>
      </c>
      <c r="H31" t="s">
        <v>48</v>
      </c>
      <c r="I31" t="s">
        <v>56</v>
      </c>
      <c r="J31">
        <v>0</v>
      </c>
    </row>
    <row r="32" spans="1:11" x14ac:dyDescent="0.25">
      <c r="A32" s="7" t="s">
        <v>34</v>
      </c>
      <c r="B32" s="7">
        <v>2</v>
      </c>
      <c r="C32" s="7">
        <v>1</v>
      </c>
      <c r="D32" s="7">
        <v>4</v>
      </c>
      <c r="E32" s="7">
        <v>22</v>
      </c>
      <c r="F32" s="7">
        <f t="shared" si="0"/>
        <v>27</v>
      </c>
      <c r="G32" s="8">
        <f t="shared" si="1"/>
        <v>93.103448275862064</v>
      </c>
      <c r="H32" t="s">
        <v>24</v>
      </c>
      <c r="I32" t="s">
        <v>56</v>
      </c>
      <c r="J32">
        <v>3</v>
      </c>
    </row>
    <row r="33" spans="1:11" x14ac:dyDescent="0.25">
      <c r="A33" s="7" t="s">
        <v>60</v>
      </c>
      <c r="B33" s="7">
        <v>1</v>
      </c>
      <c r="C33" s="7">
        <v>3</v>
      </c>
      <c r="D33" s="7">
        <v>1</v>
      </c>
      <c r="E33" s="7">
        <v>24</v>
      </c>
      <c r="F33" s="7">
        <f t="shared" si="0"/>
        <v>28</v>
      </c>
      <c r="G33" s="8">
        <f t="shared" si="1"/>
        <v>96.551724137931032</v>
      </c>
      <c r="H33" t="s">
        <v>38</v>
      </c>
      <c r="I33" t="s">
        <v>56</v>
      </c>
      <c r="J33">
        <v>0</v>
      </c>
    </row>
    <row r="34" spans="1:11" x14ac:dyDescent="0.25">
      <c r="A34" s="7" t="s">
        <v>35</v>
      </c>
      <c r="B34" s="7">
        <v>1</v>
      </c>
      <c r="C34" s="7">
        <v>1</v>
      </c>
      <c r="D34" s="7">
        <v>3</v>
      </c>
      <c r="E34" s="7">
        <v>24</v>
      </c>
      <c r="F34" s="7">
        <f t="shared" si="0"/>
        <v>28</v>
      </c>
      <c r="G34" s="8">
        <f t="shared" si="1"/>
        <v>96.551724137931032</v>
      </c>
      <c r="H34" t="s">
        <v>25</v>
      </c>
      <c r="I34" t="s">
        <v>56</v>
      </c>
      <c r="J34">
        <v>3</v>
      </c>
    </row>
    <row r="35" spans="1:11" x14ac:dyDescent="0.25">
      <c r="A35" s="7" t="s">
        <v>36</v>
      </c>
      <c r="B35" s="7">
        <v>1</v>
      </c>
      <c r="C35" s="7">
        <v>1</v>
      </c>
      <c r="D35" s="7">
        <v>2</v>
      </c>
      <c r="E35" s="7">
        <v>25</v>
      </c>
      <c r="F35" s="7">
        <f t="shared" si="0"/>
        <v>28</v>
      </c>
      <c r="G35" s="8">
        <f t="shared" si="1"/>
        <v>96.551724137931032</v>
      </c>
      <c r="H35" t="s">
        <v>37</v>
      </c>
      <c r="I35" t="s">
        <v>56</v>
      </c>
      <c r="J35">
        <v>1</v>
      </c>
    </row>
    <row r="36" spans="1:11" x14ac:dyDescent="0.25">
      <c r="A36" s="7" t="s">
        <v>37</v>
      </c>
      <c r="B36" s="7">
        <v>1</v>
      </c>
      <c r="C36" s="7">
        <v>0</v>
      </c>
      <c r="D36" s="7">
        <v>8</v>
      </c>
      <c r="E36" s="7">
        <v>20</v>
      </c>
      <c r="F36" s="7">
        <f t="shared" si="0"/>
        <v>28</v>
      </c>
      <c r="G36" s="8">
        <f t="shared" si="1"/>
        <v>96.551724137931032</v>
      </c>
      <c r="H36" t="s">
        <v>33</v>
      </c>
      <c r="I36" t="s">
        <v>56</v>
      </c>
      <c r="J36">
        <v>2</v>
      </c>
    </row>
    <row r="37" spans="1:11" x14ac:dyDescent="0.25">
      <c r="A37" s="7" t="s">
        <v>38</v>
      </c>
      <c r="B37" s="7">
        <v>0</v>
      </c>
      <c r="C37" s="7">
        <v>2</v>
      </c>
      <c r="D37" s="7">
        <v>1</v>
      </c>
      <c r="E37" s="7">
        <v>26</v>
      </c>
      <c r="F37" s="7">
        <f t="shared" si="0"/>
        <v>29</v>
      </c>
      <c r="G37" s="8">
        <f t="shared" si="1"/>
        <v>100</v>
      </c>
      <c r="H37" t="s">
        <v>39</v>
      </c>
      <c r="I37" t="s">
        <v>56</v>
      </c>
      <c r="J37">
        <v>0</v>
      </c>
    </row>
    <row r="38" spans="1:11" x14ac:dyDescent="0.25">
      <c r="A38" s="7" t="s">
        <v>39</v>
      </c>
      <c r="B38" s="7">
        <v>0</v>
      </c>
      <c r="C38" s="7">
        <v>2</v>
      </c>
      <c r="D38" s="7">
        <v>1</v>
      </c>
      <c r="E38" s="7">
        <v>26</v>
      </c>
      <c r="F38" s="7">
        <f t="shared" si="0"/>
        <v>29</v>
      </c>
      <c r="G38" s="8">
        <f t="shared" si="1"/>
        <v>100</v>
      </c>
      <c r="H38" t="s">
        <v>40</v>
      </c>
      <c r="I38" t="s">
        <v>56</v>
      </c>
      <c r="J38">
        <v>0</v>
      </c>
    </row>
    <row r="39" spans="1:11" x14ac:dyDescent="0.25">
      <c r="A39" s="7" t="s">
        <v>40</v>
      </c>
      <c r="B39" s="7">
        <v>0</v>
      </c>
      <c r="C39" s="7">
        <v>1</v>
      </c>
      <c r="D39" s="7">
        <v>3</v>
      </c>
      <c r="E39" s="7">
        <v>25</v>
      </c>
      <c r="F39" s="7">
        <f t="shared" si="0"/>
        <v>29</v>
      </c>
      <c r="G39" s="8">
        <f t="shared" si="1"/>
        <v>100</v>
      </c>
      <c r="H39" t="s">
        <v>34</v>
      </c>
      <c r="I39" t="s">
        <v>56</v>
      </c>
      <c r="J39">
        <v>2</v>
      </c>
    </row>
    <row r="40" spans="1:11" x14ac:dyDescent="0.25">
      <c r="A40" s="7" t="s">
        <v>41</v>
      </c>
      <c r="B40" s="7">
        <v>0</v>
      </c>
      <c r="C40" s="7">
        <v>0</v>
      </c>
      <c r="D40" s="7">
        <v>2</v>
      </c>
      <c r="E40" s="7">
        <v>27</v>
      </c>
      <c r="F40" s="7">
        <f t="shared" si="0"/>
        <v>29</v>
      </c>
      <c r="G40" s="8">
        <f t="shared" si="1"/>
        <v>100</v>
      </c>
      <c r="H40" t="s">
        <v>27</v>
      </c>
      <c r="I40" t="s">
        <v>56</v>
      </c>
      <c r="J40">
        <v>3</v>
      </c>
    </row>
    <row r="41" spans="1:11" x14ac:dyDescent="0.25">
      <c r="A41" s="7" t="s">
        <v>42</v>
      </c>
      <c r="B41" s="7">
        <v>0</v>
      </c>
      <c r="C41" s="7">
        <v>0</v>
      </c>
      <c r="D41" s="7">
        <v>1</v>
      </c>
      <c r="E41" s="7">
        <v>28</v>
      </c>
      <c r="F41" s="7">
        <f t="shared" si="0"/>
        <v>29</v>
      </c>
      <c r="G41" s="8">
        <f t="shared" si="1"/>
        <v>100</v>
      </c>
      <c r="H41" t="s">
        <v>42</v>
      </c>
      <c r="I41" t="s">
        <v>56</v>
      </c>
      <c r="J41">
        <v>0</v>
      </c>
    </row>
    <row r="42" spans="1:11" x14ac:dyDescent="0.25">
      <c r="A42" s="7" t="s">
        <v>43</v>
      </c>
      <c r="B42" s="7">
        <v>0</v>
      </c>
      <c r="C42" s="7">
        <v>0</v>
      </c>
      <c r="D42" s="7">
        <v>0</v>
      </c>
      <c r="E42" s="7">
        <v>29</v>
      </c>
      <c r="F42" s="7">
        <f t="shared" si="0"/>
        <v>29</v>
      </c>
      <c r="G42" s="8">
        <f t="shared" si="1"/>
        <v>100</v>
      </c>
      <c r="H42" t="s">
        <v>43</v>
      </c>
      <c r="I42" t="s">
        <v>56</v>
      </c>
      <c r="J42">
        <v>0</v>
      </c>
    </row>
    <row r="43" spans="1:11" x14ac:dyDescent="0.25">
      <c r="A43" s="1" t="s">
        <v>57</v>
      </c>
      <c r="B43" s="1">
        <f>SUM(B3:B42)</f>
        <v>208</v>
      </c>
      <c r="C43" s="1">
        <f>SUM(C3:C42)</f>
        <v>92</v>
      </c>
      <c r="D43" s="1">
        <f>SUM(D3:D42)</f>
        <v>93</v>
      </c>
      <c r="E43" s="1">
        <f>SUM(E3:E42)</f>
        <v>767</v>
      </c>
      <c r="F43" s="1">
        <f>SUM(F3:F42)</f>
        <v>952</v>
      </c>
      <c r="G43" s="2">
        <f>SUM(G3:G42)</f>
        <v>3282.7586206896549</v>
      </c>
      <c r="J43">
        <f>SUM(J27:J42)</f>
        <v>30</v>
      </c>
      <c r="K43">
        <f xml:space="preserve"> 3000/1160</f>
        <v>2.5862068965517242</v>
      </c>
    </row>
    <row r="44" spans="1:11" x14ac:dyDescent="0.25">
      <c r="A44" s="1" t="s">
        <v>45</v>
      </c>
      <c r="B44" s="2">
        <f>20800/1160</f>
        <v>17.931034482758619</v>
      </c>
      <c r="C44" s="2">
        <f>9200/1160</f>
        <v>7.931034482758621</v>
      </c>
      <c r="D44" s="2">
        <f>9300/1160</f>
        <v>8.0172413793103452</v>
      </c>
      <c r="E44" s="2">
        <f>76700/1160</f>
        <v>66.120689655172413</v>
      </c>
      <c r="F44" s="2">
        <f>952/39</f>
        <v>24.410256410256409</v>
      </c>
      <c r="G44" s="2">
        <f>3282/39</f>
        <v>84.15384615384616</v>
      </c>
    </row>
    <row r="83" spans="1:5" x14ac:dyDescent="0.25">
      <c r="A83" s="1" t="s">
        <v>44</v>
      </c>
      <c r="B83" s="1">
        <v>208</v>
      </c>
      <c r="C83" s="1">
        <v>92</v>
      </c>
      <c r="D83" s="1">
        <v>93</v>
      </c>
      <c r="E83" s="1">
        <v>767</v>
      </c>
    </row>
    <row r="85" spans="1:5" x14ac:dyDescent="0.25">
      <c r="A85" s="1" t="s">
        <v>45</v>
      </c>
      <c r="B85" s="1">
        <v>17.899999999999999</v>
      </c>
      <c r="C85" s="1">
        <v>7.9</v>
      </c>
      <c r="D85" s="1">
        <v>8</v>
      </c>
      <c r="E85" s="1">
        <v>66.099999999999994</v>
      </c>
    </row>
  </sheetData>
  <sortState xmlns:xlrd2="http://schemas.microsoft.com/office/spreadsheetml/2017/richdata2" ref="H3:I42">
    <sortCondition ref="I3:I42"/>
    <sortCondition ref="H3:H42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2023-03-14T09:41:51Z</dcterms:created>
  <dcterms:modified xsi:type="dcterms:W3CDTF">2023-03-14T13:01:58Z</dcterms:modified>
</cp:coreProperties>
</file>